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SzafranB\Documents\"/>
    </mc:Choice>
  </mc:AlternateContent>
  <xr:revisionPtr revIDLastSave="0" documentId="10_ncr:100000_{B323E7A5-3914-4212-8830-B9F0C91AFE3B}" xr6:coauthVersionLast="31" xr6:coauthVersionMax="31" xr10:uidLastSave="{00000000-0000-0000-0000-000000000000}"/>
  <workbookProtection workbookPassword="A299" lockStructure="1"/>
  <bookViews>
    <workbookView xWindow="0" yWindow="0" windowWidth="23040" windowHeight="9072" xr2:uid="{00000000-000D-0000-FFFF-FFFF00000000}"/>
  </bookViews>
  <sheets>
    <sheet name="Unfaced 700 Series" sheetId="1" r:id="rId1"/>
    <sheet name="Faced 700 Series" sheetId="2" r:id="rId2"/>
  </sheets>
  <definedNames>
    <definedName name="_xlnm.Print_Area" localSheetId="1">'Faced 700 Series'!$A$1:$P$26</definedName>
    <definedName name="_xlnm.Print_Area" localSheetId="0">'Unfaced 700 Series'!$A$1:$Q$27</definedName>
  </definedNames>
  <calcPr calcId="179017"/>
</workbook>
</file>

<file path=xl/calcChain.xml><?xml version="1.0" encoding="utf-8"?>
<calcChain xmlns="http://schemas.openxmlformats.org/spreadsheetml/2006/main">
  <c r="M16" i="1" l="1"/>
  <c r="M13" i="1"/>
  <c r="M14" i="1"/>
  <c r="M12" i="1"/>
  <c r="L15" i="1" l="1"/>
  <c r="J11" i="2"/>
  <c r="K11" i="2"/>
  <c r="L11" i="2"/>
  <c r="M11" i="2"/>
  <c r="J12" i="2"/>
  <c r="K12" i="2"/>
  <c r="L12" i="2"/>
  <c r="M12" i="2"/>
  <c r="J13" i="2"/>
  <c r="K13" i="2"/>
  <c r="L13" i="2"/>
  <c r="M13" i="2"/>
  <c r="J14" i="2"/>
  <c r="K14" i="2"/>
  <c r="L14" i="2"/>
  <c r="M14" i="2"/>
  <c r="J15" i="2"/>
  <c r="K15" i="2"/>
  <c r="L15" i="2"/>
  <c r="M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K10" i="2"/>
  <c r="L10" i="2"/>
  <c r="M10" i="2"/>
  <c r="J10" i="2"/>
  <c r="M9" i="2"/>
  <c r="J9" i="2"/>
  <c r="H14" i="2"/>
  <c r="L9" i="2"/>
  <c r="K9" i="2"/>
  <c r="N19" i="1"/>
  <c r="L19" i="1"/>
  <c r="K19" i="1"/>
  <c r="J19" i="1"/>
  <c r="N18" i="1"/>
  <c r="L18" i="1"/>
  <c r="K18" i="1"/>
  <c r="J18" i="1"/>
  <c r="N17" i="1"/>
  <c r="L17" i="1"/>
  <c r="K17" i="1"/>
  <c r="J17" i="1"/>
  <c r="L16" i="1"/>
  <c r="K16" i="1"/>
  <c r="J16" i="1"/>
  <c r="N14" i="1"/>
  <c r="L14" i="1"/>
  <c r="K14" i="1"/>
  <c r="J14" i="1"/>
  <c r="N13" i="1"/>
  <c r="L13" i="1"/>
  <c r="K13" i="1"/>
  <c r="J13" i="1"/>
  <c r="N12" i="1"/>
  <c r="L12" i="1"/>
  <c r="K12" i="1"/>
  <c r="J12" i="1"/>
  <c r="N11" i="1"/>
  <c r="L11" i="1"/>
  <c r="K11" i="1"/>
  <c r="J11" i="1"/>
  <c r="K10" i="1"/>
  <c r="L10" i="1"/>
  <c r="N10" i="1"/>
  <c r="J10" i="1"/>
  <c r="H14" i="1"/>
</calcChain>
</file>

<file path=xl/sharedStrings.xml><?xml version="1.0" encoding="utf-8"?>
<sst xmlns="http://schemas.openxmlformats.org/spreadsheetml/2006/main" count="110" uniqueCount="36">
  <si>
    <t xml:space="preserve">Usage Instructions:  </t>
  </si>
  <si>
    <t>Enter Customer discount in percent in yellow box below. Prices will be updated automatically.</t>
  </si>
  <si>
    <t>If you wish to display list prices (no discount), simply enter a value of zero (0) in that field.</t>
  </si>
  <si>
    <t>Due to rounding, these $US/MSF net prices might NOT exactly match</t>
  </si>
  <si>
    <t>invoice prices.  Invoice prices will ALWAYS supercede this tool.</t>
  </si>
  <si>
    <t>Discount</t>
  </si>
  <si>
    <t>Thickness</t>
  </si>
  <si>
    <t>0.5"</t>
  </si>
  <si>
    <t/>
  </si>
  <si>
    <t>Off List</t>
  </si>
  <si>
    <t>0.75"</t>
  </si>
  <si>
    <t>0.875"</t>
  </si>
  <si>
    <t>1"</t>
  </si>
  <si>
    <t>Multiplier</t>
  </si>
  <si>
    <t>1.5"</t>
  </si>
  <si>
    <t>2"</t>
  </si>
  <si>
    <t>2.0625"</t>
  </si>
  <si>
    <t>2.5"</t>
  </si>
  <si>
    <t>2.84"</t>
  </si>
  <si>
    <t>3"</t>
  </si>
  <si>
    <t>3.5"</t>
  </si>
  <si>
    <t>4"</t>
  </si>
  <si>
    <t>701 UF</t>
  </si>
  <si>
    <t>703 UF</t>
  </si>
  <si>
    <t>705 UF</t>
  </si>
  <si>
    <t>707 SS UF</t>
  </si>
  <si>
    <t>FRK</t>
  </si>
  <si>
    <t>ASJ</t>
  </si>
  <si>
    <t>703 FRK</t>
  </si>
  <si>
    <t>703 ASJ</t>
  </si>
  <si>
    <t>705 FRK</t>
  </si>
  <si>
    <t>705 ASJ</t>
  </si>
  <si>
    <t>Faced 700 Series Product</t>
  </si>
  <si>
    <t>706 SS UF</t>
  </si>
  <si>
    <t>Unfaced 700 Series Board, US. Effective 01/11/2021, Given Discount Entered at Left</t>
  </si>
  <si>
    <t>Faced 700 Series Board, US. Effective 1/11/2021, Given Discount Entered at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</si>
</sst>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/>
    <xf numFmtId="0" fontId="0" fillId="3" borderId="0" xfId="0" applyFill="1" applyProtection="1"/>
    <xf numFmtId="0" fontId="1" fillId="3" borderId="0" xfId="0" applyFont="1" applyFill="1" applyProtection="1"/>
    <xf numFmtId="0" fontId="0" fillId="4" borderId="0" xfId="0" applyFill="1" applyProtection="1"/>
    <xf numFmtId="0" fontId="2" fillId="3" borderId="0" xfId="0" applyFont="1" applyFill="1" applyProtection="1"/>
    <xf numFmtId="0" fontId="0" fillId="3" borderId="0" xfId="0" applyFill="1" applyAlignment="1" applyProtection="1">
      <alignment horizontal="left"/>
    </xf>
    <xf numFmtId="0" fontId="0" fillId="0" borderId="0" xfId="0" applyFill="1" applyProtection="1"/>
    <xf numFmtId="0" fontId="2" fillId="3" borderId="2" xfId="0" applyFont="1" applyFill="1" applyBorder="1" applyAlignment="1" applyProtection="1"/>
    <xf numFmtId="0" fontId="1" fillId="3" borderId="3" xfId="0" applyFont="1" applyFill="1" applyBorder="1" applyAlignment="1" applyProtection="1">
      <alignment horizontal="center"/>
    </xf>
    <xf numFmtId="0" fontId="2" fillId="3" borderId="3" xfId="2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4" borderId="0" xfId="0" applyFont="1" applyFill="1" applyProtection="1"/>
    <xf numFmtId="0" fontId="5" fillId="3" borderId="3" xfId="0" applyFont="1" applyFill="1" applyBorder="1" applyAlignment="1" applyProtection="1">
      <alignment horizontal="center"/>
    </xf>
    <xf numFmtId="44" fontId="3" fillId="0" borderId="5" xfId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5" fillId="2" borderId="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164" fontId="2" fillId="3" borderId="6" xfId="0" applyNumberFormat="1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left"/>
    </xf>
    <xf numFmtId="165" fontId="4" fillId="4" borderId="0" xfId="0" applyNumberFormat="1" applyFont="1" applyFill="1" applyProtection="1"/>
    <xf numFmtId="0" fontId="0" fillId="4" borderId="0" xfId="0" applyFill="1" applyAlignment="1" applyProtection="1">
      <alignment horizontal="left"/>
    </xf>
    <xf numFmtId="0" fontId="0" fillId="4" borderId="0" xfId="0" applyFill="1" applyBorder="1" applyProtection="1"/>
    <xf numFmtId="0" fontId="0" fillId="5" borderId="5" xfId="0" applyFill="1" applyBorder="1" applyAlignment="1" applyProtection="1">
      <alignment horizontal="center"/>
    </xf>
    <xf numFmtId="0" fontId="2" fillId="4" borderId="0" xfId="0" applyFont="1" applyFill="1" applyBorder="1" applyAlignment="1" applyProtection="1"/>
    <xf numFmtId="0" fontId="2" fillId="4" borderId="0" xfId="0" applyFont="1" applyFill="1" applyBorder="1" applyProtection="1"/>
    <xf numFmtId="0" fontId="2" fillId="4" borderId="0" xfId="2" applyFont="1" applyFill="1" applyBorder="1" applyAlignment="1" applyProtection="1">
      <alignment horizontal="center"/>
    </xf>
    <xf numFmtId="0" fontId="0" fillId="4" borderId="0" xfId="0" applyFill="1" applyBorder="1" applyAlignment="1" applyProtection="1"/>
    <xf numFmtId="0" fontId="6" fillId="4" borderId="0" xfId="0" applyFont="1" applyFill="1" applyBorder="1" applyAlignment="1" applyProtection="1">
      <alignment horizontal="center"/>
    </xf>
    <xf numFmtId="2" fontId="0" fillId="4" borderId="0" xfId="0" applyNumberFormat="1" applyFill="1" applyBorder="1" applyAlignment="1" applyProtection="1">
      <alignment horizontal="center"/>
    </xf>
    <xf numFmtId="2" fontId="0" fillId="4" borderId="0" xfId="0" applyNumberFormat="1" applyFill="1" applyBorder="1" applyProtection="1"/>
    <xf numFmtId="0" fontId="1" fillId="3" borderId="5" xfId="0" applyFont="1" applyFill="1" applyBorder="1" applyAlignment="1" applyProtection="1">
      <alignment horizontal="center"/>
    </xf>
    <xf numFmtId="0" fontId="2" fillId="5" borderId="5" xfId="2" applyFont="1" applyFill="1" applyBorder="1" applyAlignment="1" applyProtection="1">
      <alignment horizontal="center"/>
    </xf>
    <xf numFmtId="0" fontId="2" fillId="6" borderId="5" xfId="2" applyFont="1" applyFill="1" applyBorder="1" applyAlignment="1" applyProtection="1">
      <alignment horizontal="center"/>
    </xf>
    <xf numFmtId="0" fontId="2" fillId="5" borderId="3" xfId="2" applyFont="1" applyFill="1" applyBorder="1" applyAlignment="1" applyProtection="1">
      <alignment horizontal="center"/>
    </xf>
    <xf numFmtId="0" fontId="2" fillId="6" borderId="3" xfId="2" applyFont="1" applyFill="1" applyBorder="1" applyAlignment="1" applyProtection="1">
      <alignment horizontal="center"/>
    </xf>
    <xf numFmtId="0" fontId="5" fillId="3" borderId="5" xfId="0" applyNumberFormat="1" applyFont="1" applyFill="1" applyBorder="1" applyAlignment="1" applyProtection="1">
      <alignment horizontal="center"/>
    </xf>
    <xf numFmtId="0" fontId="5" fillId="3" borderId="3" xfId="0" applyNumberFormat="1" applyFont="1" applyFill="1" applyBorder="1" applyAlignment="1" applyProtection="1">
      <alignment horizontal="center"/>
    </xf>
    <xf numFmtId="165" fontId="0" fillId="4" borderId="0" xfId="0" applyNumberFormat="1" applyFill="1" applyProtection="1"/>
    <xf numFmtId="164" fontId="2" fillId="4" borderId="0" xfId="0" applyNumberFormat="1" applyFont="1" applyFill="1" applyBorder="1" applyAlignment="1" applyProtection="1">
      <alignment horizontal="center"/>
    </xf>
    <xf numFmtId="44" fontId="0" fillId="0" borderId="5" xfId="1" applyFont="1" applyFill="1" applyBorder="1" applyAlignment="1" applyProtection="1">
      <alignment horizontal="center"/>
    </xf>
    <xf numFmtId="10" fontId="2" fillId="2" borderId="1" xfId="3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left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234950</xdr:colOff>
      <xdr:row>2</xdr:row>
      <xdr:rowOff>146050</xdr:rowOff>
    </xdr:from>
    <xdr:to>
      <xdr:col>16</xdr:col>
      <xdr:colOff>381000</xdr:colOff>
      <xdr:row>6</xdr:row>
      <xdr:rowOff>152400</xdr:rowOff>
    </xdr:to>
    <xdr:pic>
      <xdr:nvPicPr>
        <xdr:cNvPr id="1027" name="Picture 1" descr="Owens Corni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150" y="514350"/>
          <a:ext cx="768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312420</xdr:colOff>
      <xdr:row>2</xdr:row>
      <xdr:rowOff>149860</xdr:rowOff>
    </xdr:from>
    <xdr:to>
      <xdr:col>15</xdr:col>
      <xdr:colOff>445770</xdr:colOff>
      <xdr:row>6</xdr:row>
      <xdr:rowOff>168910</xdr:rowOff>
    </xdr:to>
    <xdr:pic>
      <xdr:nvPicPr>
        <xdr:cNvPr id="2051" name="Picture 1" descr="Owens Corning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515620"/>
          <a:ext cx="742950" cy="75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topLeftCell="H1" zoomScaleNormal="100" workbookViewId="0">
      <selection activeCell="K30" sqref="K30"/>
    </sheetView>
  </sheetViews>
  <sheetFormatPr defaultColWidth="8.88671875" defaultRowHeight="14.4" x14ac:dyDescent="0.3"/>
  <cols>
    <col min="1" max="1" width="8.77734375" style="1" hidden="1" customWidth="1"/>
    <col min="2" max="6" width="10.109375" style="1" hidden="1" customWidth="1"/>
    <col min="7" max="7" width="7.6640625" style="1" hidden="1" customWidth="1"/>
    <col min="8" max="8" width="17.77734375" style="1" bestFit="1" customWidth="1"/>
    <col min="9" max="9" width="12.88671875" style="1" customWidth="1"/>
    <col min="10" max="10" width="10.109375" style="1" hidden="1" customWidth="1"/>
    <col min="11" max="14" width="10.109375" style="1" bestFit="1" customWidth="1"/>
    <col min="15" max="16384" width="8.88671875" style="1"/>
  </cols>
  <sheetData>
    <row r="1" spans="1:29" x14ac:dyDescent="0.3">
      <c r="H1" s="2" t="s">
        <v>0</v>
      </c>
      <c r="I1" s="3" t="s">
        <v>1</v>
      </c>
      <c r="J1" s="2"/>
      <c r="K1" s="2"/>
      <c r="L1" s="2"/>
      <c r="M1" s="2"/>
      <c r="N1" s="2"/>
      <c r="O1" s="2"/>
      <c r="P1" s="2"/>
      <c r="Q1" s="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x14ac:dyDescent="0.3">
      <c r="H2" s="2"/>
      <c r="I2" s="3" t="s">
        <v>2</v>
      </c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x14ac:dyDescent="0.3">
      <c r="H4" s="2"/>
      <c r="I4" s="5" t="s">
        <v>3</v>
      </c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3">
      <c r="H5" s="2"/>
      <c r="I5" s="5" t="s">
        <v>4</v>
      </c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3">
      <c r="H6" s="2"/>
      <c r="I6" s="6"/>
      <c r="J6" s="2"/>
      <c r="K6" s="2"/>
      <c r="L6" s="2"/>
      <c r="M6" s="2"/>
      <c r="N6" s="2"/>
      <c r="O6" s="2"/>
      <c r="P6" s="2"/>
      <c r="Q6" s="2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3">
      <c r="H7" s="2"/>
      <c r="I7" s="6"/>
      <c r="J7" s="2"/>
      <c r="K7" s="2"/>
      <c r="L7" s="2"/>
      <c r="M7" s="2"/>
      <c r="N7" s="2"/>
      <c r="O7" s="2"/>
      <c r="P7" s="2"/>
      <c r="Q7" s="2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5" thickBot="1" x14ac:dyDescent="0.35">
      <c r="H8" s="7"/>
      <c r="I8" s="8" t="s">
        <v>34</v>
      </c>
      <c r="J8" s="8"/>
      <c r="K8" s="8"/>
      <c r="L8" s="8"/>
      <c r="M8" s="8"/>
      <c r="N8" s="8"/>
      <c r="O8" s="2"/>
      <c r="P8" s="2"/>
      <c r="Q8" s="2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3">
      <c r="A9" s="9" t="s">
        <v>6</v>
      </c>
      <c r="B9" s="10" t="s">
        <v>22</v>
      </c>
      <c r="C9" s="10" t="s">
        <v>23</v>
      </c>
      <c r="D9" s="10" t="s">
        <v>24</v>
      </c>
      <c r="E9" s="10" t="s">
        <v>33</v>
      </c>
      <c r="F9" s="10" t="s">
        <v>25</v>
      </c>
      <c r="H9" s="11" t="s">
        <v>5</v>
      </c>
      <c r="I9" s="9" t="s">
        <v>6</v>
      </c>
      <c r="J9" s="10" t="s">
        <v>22</v>
      </c>
      <c r="K9" s="10" t="s">
        <v>23</v>
      </c>
      <c r="L9" s="10" t="s">
        <v>24</v>
      </c>
      <c r="M9" s="10" t="s">
        <v>33</v>
      </c>
      <c r="N9" s="10" t="s">
        <v>25</v>
      </c>
      <c r="O9" s="12"/>
      <c r="P9" s="12"/>
      <c r="Q9" s="12"/>
      <c r="R9" s="12"/>
      <c r="S9" s="12"/>
      <c r="T9" s="12"/>
      <c r="U9" s="12"/>
      <c r="V9" s="12"/>
      <c r="W9" s="4"/>
      <c r="X9" s="4"/>
      <c r="Y9" s="4"/>
      <c r="Z9" s="4"/>
      <c r="AA9" s="4"/>
      <c r="AB9" s="4"/>
      <c r="AC9" s="4"/>
    </row>
    <row r="10" spans="1:29" x14ac:dyDescent="0.3">
      <c r="A10" s="13" t="s">
        <v>7</v>
      </c>
      <c r="B10" s="14" t="s">
        <v>8</v>
      </c>
      <c r="C10" s="14" t="s">
        <v>8</v>
      </c>
      <c r="D10" s="14">
        <v>1850</v>
      </c>
      <c r="E10" s="14"/>
      <c r="F10" s="14" t="s">
        <v>8</v>
      </c>
      <c r="H10" s="47">
        <v>0</v>
      </c>
      <c r="I10" s="13" t="s">
        <v>7</v>
      </c>
      <c r="J10" s="14" t="str">
        <f>IFERROR(B10-(B10*$H$10),B10)</f>
        <v/>
      </c>
      <c r="K10" s="14" t="str">
        <f>IFERROR(C10-(C10*$H$10),C10)</f>
        <v/>
      </c>
      <c r="L10" s="14">
        <f>IFERROR(D10-(D10*$H$10),D10)</f>
        <v>1850</v>
      </c>
      <c r="M10" s="14"/>
      <c r="N10" s="14" t="str">
        <f>IFERROR(F10-(F10*$H$10),F10)</f>
        <v/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5" thickBot="1" x14ac:dyDescent="0.35">
      <c r="A11" s="13" t="s">
        <v>10</v>
      </c>
      <c r="B11" s="14" t="s">
        <v>8</v>
      </c>
      <c r="C11" s="14" t="s">
        <v>8</v>
      </c>
      <c r="D11" s="14">
        <v>1980</v>
      </c>
      <c r="E11" s="14"/>
      <c r="F11" s="14" t="s">
        <v>8</v>
      </c>
      <c r="H11" s="15" t="s">
        <v>9</v>
      </c>
      <c r="I11" s="13" t="s">
        <v>10</v>
      </c>
      <c r="J11" s="14" t="str">
        <f t="shared" ref="J11:J19" si="0">IFERROR(B11-(B11*$H$10),B11)</f>
        <v/>
      </c>
      <c r="K11" s="14" t="str">
        <f t="shared" ref="K11:K19" si="1">IFERROR(C11-(C11*$H$10),C11)</f>
        <v/>
      </c>
      <c r="L11" s="14">
        <f t="shared" ref="L11:L19" si="2">IFERROR(D11-(D11*$H$10),D11)</f>
        <v>1980</v>
      </c>
      <c r="M11" s="14"/>
      <c r="N11" s="14" t="str">
        <f t="shared" ref="N11:N19" si="3">IFERROR(F11-(F11*$H$10),F11)</f>
        <v/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5" thickBot="1" x14ac:dyDescent="0.35">
      <c r="A12" s="16" t="s">
        <v>12</v>
      </c>
      <c r="B12" s="14">
        <v>298</v>
      </c>
      <c r="C12" s="14">
        <v>1298</v>
      </c>
      <c r="D12" s="14">
        <v>2360</v>
      </c>
      <c r="E12" s="14">
        <v>3000</v>
      </c>
      <c r="F12" s="14">
        <v>3474</v>
      </c>
      <c r="H12" s="4"/>
      <c r="I12" s="17" t="s">
        <v>12</v>
      </c>
      <c r="J12" s="14">
        <f t="shared" si="0"/>
        <v>298</v>
      </c>
      <c r="K12" s="14">
        <f t="shared" si="1"/>
        <v>1298</v>
      </c>
      <c r="L12" s="14">
        <f t="shared" si="2"/>
        <v>2360</v>
      </c>
      <c r="M12" s="14">
        <f>IFERROR(E12-(E12*$H$10),E12)</f>
        <v>3000</v>
      </c>
      <c r="N12" s="14">
        <f t="shared" si="3"/>
        <v>3474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x14ac:dyDescent="0.3">
      <c r="A13" s="18" t="s">
        <v>14</v>
      </c>
      <c r="B13" s="14">
        <v>468</v>
      </c>
      <c r="C13" s="14">
        <v>1948</v>
      </c>
      <c r="D13" s="14">
        <v>3540</v>
      </c>
      <c r="E13" s="14">
        <v>4500</v>
      </c>
      <c r="F13" s="14">
        <v>5212</v>
      </c>
      <c r="H13" s="19" t="s">
        <v>13</v>
      </c>
      <c r="I13" s="20" t="s">
        <v>14</v>
      </c>
      <c r="J13" s="14">
        <f t="shared" si="0"/>
        <v>468</v>
      </c>
      <c r="K13" s="14">
        <f t="shared" si="1"/>
        <v>1948</v>
      </c>
      <c r="L13" s="14">
        <f t="shared" si="2"/>
        <v>3540</v>
      </c>
      <c r="M13" s="14">
        <f t="shared" ref="M13:M16" si="4">IFERROR(E13-(E13*$H$10),E13)</f>
        <v>4500</v>
      </c>
      <c r="N13" s="14">
        <f t="shared" si="3"/>
        <v>5212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5" thickBot="1" x14ac:dyDescent="0.35">
      <c r="A14" s="16" t="s">
        <v>15</v>
      </c>
      <c r="B14" s="14">
        <v>623</v>
      </c>
      <c r="C14" s="14">
        <v>2596</v>
      </c>
      <c r="D14" s="14">
        <v>4720</v>
      </c>
      <c r="E14" s="14">
        <v>6000</v>
      </c>
      <c r="F14" s="14">
        <v>6948</v>
      </c>
      <c r="H14" s="21">
        <f>1-H10</f>
        <v>1</v>
      </c>
      <c r="I14" s="17" t="s">
        <v>15</v>
      </c>
      <c r="J14" s="14">
        <f t="shared" si="0"/>
        <v>623</v>
      </c>
      <c r="K14" s="14">
        <f t="shared" si="1"/>
        <v>2596</v>
      </c>
      <c r="L14" s="14">
        <f t="shared" si="2"/>
        <v>4720</v>
      </c>
      <c r="M14" s="14">
        <f t="shared" si="4"/>
        <v>6000</v>
      </c>
      <c r="N14" s="14">
        <f t="shared" si="3"/>
        <v>6948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x14ac:dyDescent="0.3">
      <c r="A15" s="16" t="s">
        <v>16</v>
      </c>
      <c r="B15" s="14"/>
      <c r="C15" s="14"/>
      <c r="D15" s="14">
        <v>5200</v>
      </c>
      <c r="E15" s="14"/>
      <c r="F15" s="14"/>
      <c r="H15" s="45"/>
      <c r="I15" s="17" t="s">
        <v>16</v>
      </c>
      <c r="J15" s="14"/>
      <c r="K15" s="14"/>
      <c r="L15" s="14">
        <f t="shared" si="2"/>
        <v>5200</v>
      </c>
      <c r="M15" s="14"/>
      <c r="N15" s="1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x14ac:dyDescent="0.3">
      <c r="A16" s="16" t="s">
        <v>17</v>
      </c>
      <c r="B16" s="14">
        <v>784</v>
      </c>
      <c r="C16" s="14">
        <v>3244</v>
      </c>
      <c r="D16" s="14">
        <v>5900</v>
      </c>
      <c r="E16" s="14">
        <v>7500</v>
      </c>
      <c r="F16" s="14"/>
      <c r="H16" s="4"/>
      <c r="I16" s="17" t="s">
        <v>17</v>
      </c>
      <c r="J16" s="14">
        <f t="shared" si="0"/>
        <v>784</v>
      </c>
      <c r="K16" s="14">
        <f t="shared" si="1"/>
        <v>3244</v>
      </c>
      <c r="L16" s="14">
        <f t="shared" si="2"/>
        <v>5900</v>
      </c>
      <c r="M16" s="14">
        <f t="shared" si="4"/>
        <v>7500</v>
      </c>
      <c r="N16" s="4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x14ac:dyDescent="0.3">
      <c r="A17" s="22" t="s">
        <v>18</v>
      </c>
      <c r="B17" s="14" t="s">
        <v>8</v>
      </c>
      <c r="C17" s="14" t="s">
        <v>8</v>
      </c>
      <c r="D17" s="14">
        <v>6700</v>
      </c>
      <c r="E17" s="14"/>
      <c r="F17" s="14" t="s">
        <v>8</v>
      </c>
      <c r="H17" s="4"/>
      <c r="I17" s="23" t="s">
        <v>18</v>
      </c>
      <c r="J17" s="14" t="str">
        <f t="shared" si="0"/>
        <v/>
      </c>
      <c r="K17" s="14" t="str">
        <f t="shared" si="1"/>
        <v/>
      </c>
      <c r="L17" s="14">
        <f t="shared" si="2"/>
        <v>6700</v>
      </c>
      <c r="M17" s="14"/>
      <c r="N17" s="14" t="str">
        <f t="shared" si="3"/>
        <v/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x14ac:dyDescent="0.3">
      <c r="A18" s="16" t="s">
        <v>19</v>
      </c>
      <c r="B18" s="14">
        <v>938</v>
      </c>
      <c r="C18" s="14">
        <v>3894</v>
      </c>
      <c r="D18" s="14">
        <v>7080</v>
      </c>
      <c r="E18" s="14"/>
      <c r="F18" s="14" t="s">
        <v>8</v>
      </c>
      <c r="H18" s="4"/>
      <c r="I18" s="17" t="s">
        <v>19</v>
      </c>
      <c r="J18" s="14">
        <f t="shared" si="0"/>
        <v>938</v>
      </c>
      <c r="K18" s="14">
        <f t="shared" si="1"/>
        <v>3894</v>
      </c>
      <c r="L18" s="14">
        <f t="shared" si="2"/>
        <v>7080</v>
      </c>
      <c r="M18" s="14"/>
      <c r="N18" s="14" t="str">
        <f t="shared" si="3"/>
        <v/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x14ac:dyDescent="0.3">
      <c r="A19" s="16" t="s">
        <v>21</v>
      </c>
      <c r="B19" s="14">
        <v>1247</v>
      </c>
      <c r="C19" s="14">
        <v>5192</v>
      </c>
      <c r="D19" s="14" t="s">
        <v>8</v>
      </c>
      <c r="E19" s="14"/>
      <c r="F19" s="14" t="s">
        <v>8</v>
      </c>
      <c r="H19" s="4"/>
      <c r="I19" s="17" t="s">
        <v>21</v>
      </c>
      <c r="J19" s="14">
        <f t="shared" si="0"/>
        <v>1247</v>
      </c>
      <c r="K19" s="14">
        <f t="shared" si="1"/>
        <v>5192</v>
      </c>
      <c r="L19" s="14" t="str">
        <f t="shared" si="2"/>
        <v/>
      </c>
      <c r="M19" s="14"/>
      <c r="N19" s="14" t="str">
        <f t="shared" si="3"/>
        <v/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x14ac:dyDescent="0.3">
      <c r="H20" s="24"/>
      <c r="I20" s="24"/>
      <c r="J20" s="24"/>
      <c r="K20" s="24"/>
      <c r="L20" s="24"/>
      <c r="M20" s="24"/>
      <c r="N20" s="24"/>
      <c r="O20" s="2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x14ac:dyDescent="0.3">
      <c r="H21" s="24"/>
      <c r="I21" s="24"/>
      <c r="J21" s="24"/>
      <c r="K21" s="24"/>
      <c r="L21" s="24"/>
      <c r="M21" s="24"/>
      <c r="N21" s="24"/>
      <c r="O21" s="2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x14ac:dyDescent="0.3">
      <c r="H22" s="24"/>
      <c r="I22" s="25"/>
      <c r="J22" s="26"/>
      <c r="K22" s="26"/>
      <c r="L22" s="24"/>
      <c r="M22" s="24"/>
      <c r="N22" s="24"/>
      <c r="O22" s="2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x14ac:dyDescent="0.3">
      <c r="H23" s="4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x14ac:dyDescent="0.3">
      <c r="H24" s="4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x14ac:dyDescent="0.3">
      <c r="H25" s="4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x14ac:dyDescent="0.3">
      <c r="H26" s="4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x14ac:dyDescent="0.3"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</sheetData>
  <sheetProtection formatCells="0" formatColumns="0" formatRows="0"/>
  <conditionalFormatting sqref="J10:N19">
    <cfRule type="cellIs" dxfId="2" priority="2" stopIfTrue="1" operator="equal">
      <formula>""</formula>
    </cfRule>
  </conditionalFormatting>
  <conditionalFormatting sqref="B10:F19">
    <cfRule type="cellIs" dxfId="1" priority="1" stopIfTrue="1" operator="equal">
      <formula>""</formula>
    </cfRule>
  </conditionalFormatting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H1" zoomScaleNormal="100" workbookViewId="0">
      <selection activeCell="J20" sqref="J20"/>
    </sheetView>
  </sheetViews>
  <sheetFormatPr defaultColWidth="8.88671875" defaultRowHeight="14.4" x14ac:dyDescent="0.3"/>
  <cols>
    <col min="1" max="1" width="8.88671875" style="1" hidden="1" customWidth="1"/>
    <col min="2" max="2" width="9.77734375" style="1" hidden="1" customWidth="1"/>
    <col min="3" max="6" width="10.44140625" style="1" hidden="1" customWidth="1"/>
    <col min="7" max="7" width="8.88671875" style="1" hidden="1" customWidth="1"/>
    <col min="8" max="8" width="17.6640625" style="1" bestFit="1" customWidth="1"/>
    <col min="9" max="9" width="12.44140625" style="1" customWidth="1"/>
    <col min="10" max="13" width="10.109375" style="1" customWidth="1"/>
    <col min="14" max="16384" width="8.88671875" style="1"/>
  </cols>
  <sheetData>
    <row r="1" spans="1:29" x14ac:dyDescent="0.3">
      <c r="A1" s="4"/>
      <c r="B1" s="4"/>
      <c r="C1" s="4"/>
      <c r="D1" s="4"/>
      <c r="E1" s="4"/>
      <c r="F1" s="4"/>
      <c r="G1" s="28"/>
      <c r="H1" s="2" t="s">
        <v>0</v>
      </c>
      <c r="I1" s="3" t="s">
        <v>1</v>
      </c>
      <c r="J1" s="2"/>
      <c r="K1" s="2"/>
      <c r="L1" s="2"/>
      <c r="M1" s="2"/>
      <c r="N1" s="2"/>
      <c r="O1" s="2"/>
      <c r="P1" s="2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x14ac:dyDescent="0.3">
      <c r="A2" s="4"/>
      <c r="B2" s="4"/>
      <c r="C2" s="4"/>
      <c r="D2" s="4"/>
      <c r="E2" s="4"/>
      <c r="F2" s="4"/>
      <c r="G2" s="28"/>
      <c r="H2" s="2"/>
      <c r="I2" s="3" t="s">
        <v>2</v>
      </c>
      <c r="J2" s="2"/>
      <c r="K2" s="2"/>
      <c r="L2" s="2"/>
      <c r="M2" s="2"/>
      <c r="N2" s="2"/>
      <c r="O2" s="2"/>
      <c r="P2" s="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x14ac:dyDescent="0.3">
      <c r="A3" s="4"/>
      <c r="B3" s="4"/>
      <c r="C3" s="4"/>
      <c r="D3" s="4"/>
      <c r="E3" s="4"/>
      <c r="F3" s="4"/>
      <c r="G3" s="28"/>
      <c r="H3" s="29" t="s">
        <v>26</v>
      </c>
      <c r="I3" s="6"/>
      <c r="J3" s="2"/>
      <c r="K3" s="2"/>
      <c r="L3" s="2"/>
      <c r="M3" s="2"/>
      <c r="N3" s="2"/>
      <c r="O3" s="2"/>
      <c r="P3" s="2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x14ac:dyDescent="0.3">
      <c r="A4" s="4"/>
      <c r="B4" s="28"/>
      <c r="C4" s="28"/>
      <c r="D4" s="28"/>
      <c r="E4" s="28"/>
      <c r="F4" s="28"/>
      <c r="G4" s="28"/>
      <c r="H4" s="51" t="s">
        <v>27</v>
      </c>
      <c r="I4" s="5" t="s">
        <v>3</v>
      </c>
      <c r="J4" s="2"/>
      <c r="K4" s="2"/>
      <c r="L4" s="2"/>
      <c r="M4" s="2"/>
      <c r="N4" s="2"/>
      <c r="O4" s="2"/>
      <c r="P4" s="2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3">
      <c r="A5" s="4"/>
      <c r="B5" s="48"/>
      <c r="C5" s="48"/>
      <c r="D5" s="48"/>
      <c r="E5" s="48"/>
      <c r="F5" s="48"/>
      <c r="G5" s="30"/>
      <c r="H5" s="50"/>
      <c r="I5" s="5" t="s">
        <v>4</v>
      </c>
      <c r="J5" s="2"/>
      <c r="K5" s="2"/>
      <c r="L5" s="2"/>
      <c r="M5" s="2"/>
      <c r="N5" s="2"/>
      <c r="O5" s="2"/>
      <c r="P5" s="2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3">
      <c r="A6" s="12"/>
      <c r="B6" s="31"/>
      <c r="C6" s="32"/>
      <c r="D6" s="32"/>
      <c r="E6" s="32"/>
      <c r="F6" s="32"/>
      <c r="G6" s="33"/>
      <c r="H6" s="7"/>
      <c r="I6" s="6"/>
      <c r="J6" s="2"/>
      <c r="K6" s="2"/>
      <c r="L6" s="2"/>
      <c r="M6" s="2"/>
      <c r="N6" s="2"/>
      <c r="O6" s="2"/>
      <c r="P6" s="2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3">
      <c r="A7" s="4"/>
      <c r="B7" s="34"/>
      <c r="C7" s="35"/>
      <c r="D7" s="35"/>
      <c r="E7" s="35"/>
      <c r="F7" s="35"/>
      <c r="G7" s="36"/>
      <c r="H7" s="2"/>
      <c r="I7" s="6"/>
      <c r="J7" s="2"/>
      <c r="K7" s="2"/>
      <c r="L7" s="2"/>
      <c r="M7" s="2"/>
      <c r="N7" s="2"/>
      <c r="O7" s="2"/>
      <c r="P7" s="2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5" thickBot="1" x14ac:dyDescent="0.35">
      <c r="A8" s="4"/>
      <c r="B8" s="49" t="s">
        <v>32</v>
      </c>
      <c r="C8" s="49"/>
      <c r="D8" s="49"/>
      <c r="E8" s="49"/>
      <c r="F8" s="49"/>
      <c r="G8" s="36"/>
      <c r="I8" s="52" t="s">
        <v>35</v>
      </c>
      <c r="J8" s="52"/>
      <c r="K8" s="52"/>
      <c r="L8" s="52"/>
      <c r="M8" s="52"/>
      <c r="N8" s="52"/>
      <c r="O8" s="52"/>
      <c r="P8" s="52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3">
      <c r="A9" s="4"/>
      <c r="B9" s="37" t="s">
        <v>6</v>
      </c>
      <c r="C9" s="38" t="s">
        <v>28</v>
      </c>
      <c r="D9" s="39" t="s">
        <v>29</v>
      </c>
      <c r="E9" s="38" t="s">
        <v>30</v>
      </c>
      <c r="F9" s="39" t="s">
        <v>31</v>
      </c>
      <c r="G9" s="36"/>
      <c r="H9" s="11" t="s">
        <v>5</v>
      </c>
      <c r="I9" s="9" t="s">
        <v>6</v>
      </c>
      <c r="J9" s="40" t="str">
        <f>C9</f>
        <v>703 FRK</v>
      </c>
      <c r="K9" s="41" t="str">
        <f>D9</f>
        <v>703 ASJ</v>
      </c>
      <c r="L9" s="40" t="str">
        <f>E9</f>
        <v>705 FRK</v>
      </c>
      <c r="M9" s="41" t="str">
        <f>F9</f>
        <v>705 ASJ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4"/>
      <c r="AA9" s="4"/>
      <c r="AB9" s="4"/>
      <c r="AC9" s="4"/>
    </row>
    <row r="10" spans="1:29" x14ac:dyDescent="0.3">
      <c r="A10" s="4"/>
      <c r="B10" s="22" t="s">
        <v>7</v>
      </c>
      <c r="C10" s="14" t="s">
        <v>8</v>
      </c>
      <c r="D10" s="14" t="s">
        <v>8</v>
      </c>
      <c r="E10" s="14" t="s">
        <v>8</v>
      </c>
      <c r="F10" s="14" t="s">
        <v>8</v>
      </c>
      <c r="G10" s="36"/>
      <c r="H10" s="47">
        <v>0</v>
      </c>
      <c r="I10" s="13" t="s">
        <v>7</v>
      </c>
      <c r="J10" s="14" t="str">
        <f t="shared" ref="J10:J19" si="0">IFERROR(C10-(C10*$H$10),C10)</f>
        <v/>
      </c>
      <c r="K10" s="14" t="str">
        <f t="shared" ref="K10:K19" si="1">IFERROR(D10-(D10*$H$10),D10)</f>
        <v/>
      </c>
      <c r="L10" s="14" t="str">
        <f t="shared" ref="L10:L19" si="2">IFERROR(E10-(E10*$H$10),E10)</f>
        <v/>
      </c>
      <c r="M10" s="14" t="str">
        <f t="shared" ref="M10:M19" si="3">IFERROR(F10-(F10*$H$10),F10)</f>
        <v/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5" thickBot="1" x14ac:dyDescent="0.35">
      <c r="A11" s="4"/>
      <c r="B11" s="22" t="s">
        <v>10</v>
      </c>
      <c r="C11" s="14" t="s">
        <v>8</v>
      </c>
      <c r="D11" s="14" t="s">
        <v>8</v>
      </c>
      <c r="E11" s="14" t="s">
        <v>8</v>
      </c>
      <c r="F11" s="14" t="s">
        <v>8</v>
      </c>
      <c r="G11" s="36"/>
      <c r="H11" s="15" t="s">
        <v>9</v>
      </c>
      <c r="I11" s="13" t="s">
        <v>10</v>
      </c>
      <c r="J11" s="14" t="str">
        <f t="shared" si="0"/>
        <v/>
      </c>
      <c r="K11" s="14" t="str">
        <f t="shared" si="1"/>
        <v/>
      </c>
      <c r="L11" s="14" t="str">
        <f t="shared" si="2"/>
        <v/>
      </c>
      <c r="M11" s="14" t="str">
        <f t="shared" si="3"/>
        <v/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5" thickBot="1" x14ac:dyDescent="0.35">
      <c r="A12" s="4"/>
      <c r="B12" s="22" t="s">
        <v>11</v>
      </c>
      <c r="C12" s="14" t="s">
        <v>8</v>
      </c>
      <c r="D12" s="14" t="s">
        <v>8</v>
      </c>
      <c r="E12" s="14" t="s">
        <v>8</v>
      </c>
      <c r="F12" s="14" t="s">
        <v>8</v>
      </c>
      <c r="G12" s="36"/>
      <c r="H12" s="4"/>
      <c r="I12" s="22" t="s">
        <v>11</v>
      </c>
      <c r="J12" s="14" t="str">
        <f t="shared" si="0"/>
        <v/>
      </c>
      <c r="K12" s="14" t="str">
        <f t="shared" si="1"/>
        <v/>
      </c>
      <c r="L12" s="14" t="str">
        <f t="shared" si="2"/>
        <v/>
      </c>
      <c r="M12" s="14" t="str">
        <f t="shared" si="3"/>
        <v/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x14ac:dyDescent="0.3">
      <c r="A13" s="4"/>
      <c r="B13" s="42" t="s">
        <v>12</v>
      </c>
      <c r="C13" s="14">
        <v>2480</v>
      </c>
      <c r="D13" s="14">
        <v>2820</v>
      </c>
      <c r="E13" s="14">
        <v>3500</v>
      </c>
      <c r="F13" s="14">
        <v>3840</v>
      </c>
      <c r="G13" s="36"/>
      <c r="H13" s="19" t="s">
        <v>13</v>
      </c>
      <c r="I13" s="42" t="s">
        <v>12</v>
      </c>
      <c r="J13" s="14">
        <f t="shared" si="0"/>
        <v>2480</v>
      </c>
      <c r="K13" s="14">
        <f t="shared" si="1"/>
        <v>2820</v>
      </c>
      <c r="L13" s="14">
        <f t="shared" si="2"/>
        <v>3500</v>
      </c>
      <c r="M13" s="14">
        <f t="shared" si="3"/>
        <v>3840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5" thickBot="1" x14ac:dyDescent="0.35">
      <c r="A14" s="4"/>
      <c r="B14" s="42" t="s">
        <v>14</v>
      </c>
      <c r="C14" s="14">
        <v>3120</v>
      </c>
      <c r="D14" s="14">
        <v>3500</v>
      </c>
      <c r="E14" s="14">
        <v>4700</v>
      </c>
      <c r="F14" s="14">
        <v>5000</v>
      </c>
      <c r="G14" s="36"/>
      <c r="H14" s="21">
        <f>1-H10</f>
        <v>1</v>
      </c>
      <c r="I14" s="43" t="s">
        <v>14</v>
      </c>
      <c r="J14" s="14">
        <f t="shared" si="0"/>
        <v>3120</v>
      </c>
      <c r="K14" s="14">
        <f t="shared" si="1"/>
        <v>3500</v>
      </c>
      <c r="L14" s="14">
        <f t="shared" si="2"/>
        <v>4700</v>
      </c>
      <c r="M14" s="14">
        <f t="shared" si="3"/>
        <v>5000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x14ac:dyDescent="0.3">
      <c r="A15" s="4"/>
      <c r="B15" s="42" t="s">
        <v>15</v>
      </c>
      <c r="C15" s="14">
        <v>3800</v>
      </c>
      <c r="D15" s="14">
        <v>4260</v>
      </c>
      <c r="E15" s="14">
        <v>5880</v>
      </c>
      <c r="F15" s="14">
        <v>6220</v>
      </c>
      <c r="G15" s="36"/>
      <c r="H15" s="4"/>
      <c r="I15" s="42" t="s">
        <v>15</v>
      </c>
      <c r="J15" s="14">
        <f t="shared" si="0"/>
        <v>3800</v>
      </c>
      <c r="K15" s="14">
        <f t="shared" si="1"/>
        <v>4260</v>
      </c>
      <c r="L15" s="14">
        <f t="shared" si="2"/>
        <v>5880</v>
      </c>
      <c r="M15" s="14">
        <f t="shared" si="3"/>
        <v>6220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x14ac:dyDescent="0.3">
      <c r="A16" s="4"/>
      <c r="B16" s="42" t="s">
        <v>17</v>
      </c>
      <c r="C16" s="14">
        <v>4460</v>
      </c>
      <c r="D16" s="14" t="s">
        <v>8</v>
      </c>
      <c r="E16" s="14">
        <v>7020</v>
      </c>
      <c r="F16" s="14" t="s">
        <v>8</v>
      </c>
      <c r="G16" s="36"/>
      <c r="H16" s="4"/>
      <c r="I16" s="42" t="s">
        <v>17</v>
      </c>
      <c r="J16" s="14">
        <f t="shared" si="0"/>
        <v>4460</v>
      </c>
      <c r="K16" s="14" t="str">
        <f t="shared" si="1"/>
        <v/>
      </c>
      <c r="L16" s="14">
        <f t="shared" si="2"/>
        <v>7020</v>
      </c>
      <c r="M16" s="14" t="str">
        <f t="shared" si="3"/>
        <v/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x14ac:dyDescent="0.3">
      <c r="A17" s="4"/>
      <c r="B17" s="42" t="s">
        <v>19</v>
      </c>
      <c r="C17" s="14">
        <v>5140</v>
      </c>
      <c r="D17" s="14">
        <v>5760</v>
      </c>
      <c r="E17" s="14">
        <v>8160</v>
      </c>
      <c r="F17" s="14">
        <v>8840</v>
      </c>
      <c r="G17" s="36"/>
      <c r="H17" s="4"/>
      <c r="I17" s="42" t="s">
        <v>19</v>
      </c>
      <c r="J17" s="14">
        <f t="shared" si="0"/>
        <v>5140</v>
      </c>
      <c r="K17" s="14">
        <f t="shared" si="1"/>
        <v>5760</v>
      </c>
      <c r="L17" s="14">
        <f t="shared" si="2"/>
        <v>8160</v>
      </c>
      <c r="M17" s="14">
        <f t="shared" si="3"/>
        <v>8840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x14ac:dyDescent="0.3">
      <c r="A18" s="4"/>
      <c r="B18" s="22" t="s">
        <v>20</v>
      </c>
      <c r="C18" s="14">
        <v>5790</v>
      </c>
      <c r="D18" s="14" t="s">
        <v>8</v>
      </c>
      <c r="E18" s="14" t="s">
        <v>8</v>
      </c>
      <c r="F18" s="14" t="s">
        <v>8</v>
      </c>
      <c r="G18" s="28"/>
      <c r="H18" s="4"/>
      <c r="I18" s="22" t="s">
        <v>20</v>
      </c>
      <c r="J18" s="14">
        <f t="shared" si="0"/>
        <v>5790</v>
      </c>
      <c r="K18" s="14" t="str">
        <f t="shared" si="1"/>
        <v/>
      </c>
      <c r="L18" s="14" t="str">
        <f t="shared" si="2"/>
        <v/>
      </c>
      <c r="M18" s="14" t="str">
        <f t="shared" si="3"/>
        <v/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x14ac:dyDescent="0.3">
      <c r="A19" s="4"/>
      <c r="B19" s="42" t="s">
        <v>21</v>
      </c>
      <c r="C19" s="14">
        <v>6440</v>
      </c>
      <c r="D19" s="14">
        <v>7260</v>
      </c>
      <c r="E19" s="14" t="s">
        <v>8</v>
      </c>
      <c r="F19" s="14" t="s">
        <v>8</v>
      </c>
      <c r="G19" s="35"/>
      <c r="H19" s="4"/>
      <c r="I19" s="42" t="s">
        <v>21</v>
      </c>
      <c r="J19" s="14">
        <f t="shared" si="0"/>
        <v>6440</v>
      </c>
      <c r="K19" s="14">
        <f t="shared" si="1"/>
        <v>7260</v>
      </c>
      <c r="L19" s="14" t="str">
        <f t="shared" si="2"/>
        <v/>
      </c>
      <c r="M19" s="14" t="str">
        <f t="shared" si="3"/>
        <v/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x14ac:dyDescent="0.3">
      <c r="A20" s="4"/>
      <c r="B20" s="4"/>
      <c r="C20" s="4"/>
      <c r="D20" s="4"/>
      <c r="E20" s="4"/>
      <c r="F20" s="4"/>
      <c r="G20" s="3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x14ac:dyDescent="0.3">
      <c r="A22" s="4"/>
      <c r="B22" s="4"/>
      <c r="C22" s="4"/>
      <c r="D22" s="4"/>
      <c r="E22" s="4"/>
      <c r="F22" s="4"/>
      <c r="G22" s="4"/>
      <c r="H22" s="4"/>
      <c r="I22" s="27"/>
      <c r="J22" s="44"/>
      <c r="K22" s="4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x14ac:dyDescent="0.3">
      <c r="A23" s="4"/>
      <c r="B23" s="4"/>
      <c r="C23" s="4"/>
      <c r="D23" s="4"/>
      <c r="E23" s="4"/>
      <c r="F23" s="4"/>
      <c r="G23" s="4"/>
      <c r="H23" s="4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x14ac:dyDescent="0.3">
      <c r="A24" s="4"/>
      <c r="B24" s="4"/>
      <c r="C24" s="4"/>
      <c r="D24" s="4"/>
      <c r="E24" s="4"/>
      <c r="F24" s="4"/>
      <c r="G24" s="4"/>
      <c r="H24" s="4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x14ac:dyDescent="0.3">
      <c r="A25" s="4"/>
      <c r="B25" s="4"/>
      <c r="C25" s="4"/>
      <c r="D25" s="4"/>
      <c r="E25" s="4"/>
      <c r="F25" s="4"/>
      <c r="G25" s="4"/>
      <c r="H25" s="4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x14ac:dyDescent="0.3">
      <c r="A26" s="4"/>
      <c r="B26" s="4"/>
      <c r="C26" s="4"/>
      <c r="D26" s="4"/>
      <c r="E26" s="4"/>
      <c r="F26" s="4"/>
      <c r="G26" s="4"/>
      <c r="H26" s="4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</sheetData>
  <sheetProtection formatCells="0" formatColumns="0" formatRows="0"/>
  <mergeCells count="3">
    <mergeCell ref="B5:F5"/>
    <mergeCell ref="B8:F8"/>
    <mergeCell ref="I8:P8"/>
  </mergeCells>
  <conditionalFormatting sqref="C10:F18 J10:M18 C19 E19:F19 J19 L19:M19">
    <cfRule type="cellIs" dxfId="0" priority="2" stopIfTrue="1" operator="equal">
      <formula>""</formula>
    </cfRule>
  </conditionalFormatting>
  <pageMargins left="0.7" right="0.7" top="0.75" bottom="0.75" header="0.3" footer="0.3"/>
  <pageSetup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MGMarketingDMSDocument" ma:contentTypeID="0x01010038F8605499FF7944A85BB33A99481E9300DEF8CB2B3DE480459201DB24092CFAED" ma:contentTypeVersion="50" ma:contentTypeDescription="" ma:contentTypeScope="" ma:versionID="9b72821441dbbda0247a9a0ad465f92c">
  <xsd:schema xmlns:xsd="http://www.w3.org/2001/XMLSchema" xmlns:xs="http://www.w3.org/2001/XMLSchema" xmlns:p="http://schemas.microsoft.com/office/2006/metadata/properties" xmlns:ns1="c113be2e-d717-4248-9c80-2a0db45c5d3a" xmlns:ns2="http://schemas.microsoft.com/sharepoint/v3" xmlns:ns3="bf16e001-6e0a-41f6-b7fc-f0cc296fee81" xmlns:ns4="338b9ae2-514f-4731-aebb-b673b578e8e0" xmlns:ns5="http://schemas.microsoft.com/sharepoint/v4" targetNamespace="http://schemas.microsoft.com/office/2006/metadata/properties" ma:root="true" ma:fieldsID="9e63a7c506ca29c9c404afed00ddcdff" ns1:_="" ns2:_="" ns3:_="" ns4:_="" ns5:_="">
    <xsd:import namespace="c113be2e-d717-4248-9c80-2a0db45c5d3a"/>
    <xsd:import namespace="http://schemas.microsoft.com/sharepoint/v3"/>
    <xsd:import namespace="bf16e001-6e0a-41f6-b7fc-f0cc296fee81"/>
    <xsd:import namespace="338b9ae2-514f-4731-aebb-b673b578e8e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Stage" minOccurs="0"/>
                <xsd:element ref="ns1:DocumentType"/>
                <xsd:element ref="ns1:DocumentStage" minOccurs="0"/>
                <xsd:element ref="ns1:PubId"/>
                <xsd:element ref="ns1:ProjectStatus" minOccurs="0"/>
                <xsd:element ref="ns2:DocumentSetDescription" minOccurs="0"/>
                <xsd:element ref="ns1:ProjectName" minOccurs="0"/>
                <xsd:element ref="ns1:PublishableLocations" minOccurs="0"/>
                <xsd:element ref="ns1:Publish_x0020_Date" minOccurs="0"/>
                <xsd:element ref="ns1:View_x0020_Comments" minOccurs="0"/>
                <xsd:element ref="ns1:ProjectLanguageTaxHTField0" minOccurs="0"/>
                <xsd:element ref="ns1:TaxCatchAll" minOccurs="0"/>
                <xsd:element ref="ns1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1:DocumentCategoryTaxHTField0" minOccurs="0"/>
                <xsd:element ref="ns2:_dlc_ExpireDateSaved" minOccurs="0"/>
                <xsd:element ref="ns2:_dlc_ExpireDate" minOccurs="0"/>
                <xsd:element ref="ns2:_dlc_Exempt" minOccurs="0"/>
                <xsd:element ref="ns1:DocProjectStatus" minOccurs="0"/>
                <xsd:element ref="ns1:Business1TaxHTField1" minOccurs="0"/>
                <xsd:element ref="ns4:Target_x0020_Audiences" minOccurs="0"/>
                <xsd:element ref="ns1:Product_x0020_LineTaxHTField0" minOccurs="0"/>
                <xsd:element ref="ns1:DMSKeywordsTaxHTField0" minOccurs="0"/>
                <xsd:element ref="ns1:ProgramTaxHTField0" minOccurs="0"/>
                <xsd:element ref="ns1:Project_x0020_URL" minOccurs="0"/>
                <xsd:element ref="ns1:Extension" minOccurs="0"/>
                <xsd:element ref="ns1:ThumbnailURL" minOccurs="0"/>
                <xsd:element ref="ns1:CurrentProjectUrl" minOccurs="0"/>
                <xsd:element ref="ns1:PublishOrNot" minOccurs="0"/>
                <xsd:element ref="ns5:IconOverlay" minOccurs="0"/>
                <xsd:element ref="ns2:_vti_ItemDeclaredRecord" minOccurs="0"/>
                <xsd:element ref="ns2:_vti_ItemHoldRecordStatus" minOccurs="0"/>
                <xsd:element ref="ns4:KITSubPubId" minOccurs="0"/>
                <xsd:element ref="ns4:KITRefPubId" minOccurs="0"/>
                <xsd:element ref="ns4:Audienc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be2e-d717-4248-9c80-2a0db45c5d3a" elementFormDefault="qualified">
    <xsd:import namespace="http://schemas.microsoft.com/office/2006/documentManagement/types"/>
    <xsd:import namespace="http://schemas.microsoft.com/office/infopath/2007/PartnerControls"/>
    <xsd:element name="Stage" ma:index="0" nillable="true" ma:displayName="Stage" ma:default="Copy" ma:format="Dropdown" ma:internalName="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DocumentType" ma:index="2" ma:displayName="Document Type" ma:default="Supporting" ma:format="Dropdown" ma:internalName="DocumentType" ma:readOnly="false">
      <xsd:simpleType>
        <xsd:restriction base="dms:Choice">
          <xsd:enumeration value="Primary"/>
          <xsd:enumeration value="Supporting"/>
          <xsd:enumeration value="SourceFile"/>
          <xsd:enumeration value="Project"/>
        </xsd:restriction>
      </xsd:simpleType>
    </xsd:element>
    <xsd:element name="DocumentStage" ma:index="3" nillable="true" ma:displayName="Document Stage" ma:format="Dropdown" ma:internalName="Document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PubId" ma:index="4" ma:displayName="Pub ID" ma:indexed="true" ma:internalName="PubId">
      <xsd:simpleType>
        <xsd:restriction base="dms:Text">
          <xsd:maxLength value="255"/>
        </xsd:restriction>
      </xsd:simpleType>
    </xsd:element>
    <xsd:element name="ProjectStatus" ma:index="5" nillable="true" ma:displayName="Project Status" ma:default="Ready to Initiate" ma:format="Dropdown" ma:internalName="ProjectStatus">
      <xsd:simpleType>
        <xsd:restriction base="dms:Choice">
          <xsd:enumeration value="Ready to Initiate"/>
          <xsd:enumeration value="Sent for Copy Review"/>
          <xsd:enumeration value="Sent for Layout Review"/>
          <xsd:enumeration value="Copy Completed"/>
          <xsd:enumeration value="Layout Completed"/>
          <xsd:enumeration value="Sent for MARCOMM Approval"/>
          <xsd:enumeration value="Sent for Legal Approval"/>
          <xsd:enumeration value="MARCOMM Approved"/>
          <xsd:enumeration value="MARCOMM Rejected"/>
          <xsd:enumeration value="Legal Approved"/>
          <xsd:enumeration value="Legal Rejected"/>
          <xsd:enumeration value="Cancelled"/>
          <xsd:enumeration value="Published"/>
          <xsd:enumeration value="Project is getting published(Please Refresh page)"/>
          <xsd:enumeration value="Copy Review Cancelled"/>
          <xsd:enumeration value="Layout Review Cancelled"/>
          <xsd:enumeration value="Final Review Cancelled"/>
          <xsd:enumeration value="Manual Project is Ready for Publish"/>
          <xsd:enumeration value="Admin Rejected"/>
        </xsd:restriction>
      </xsd:simpleType>
    </xsd:element>
    <xsd:element name="ProjectName" ma:index="8" nillable="true" ma:displayName="Project Name" ma:internalName="ProjectName" ma:readOnly="true">
      <xsd:simpleType>
        <xsd:restriction base="dms:Text">
          <xsd:maxLength value="255"/>
        </xsd:restriction>
      </xsd:simpleType>
    </xsd:element>
    <xsd:element name="PublishableLocations" ma:index="9" nillable="true" ma:displayName="External Publish Locations" ma:list="{16ab5609-529f-475c-b507-a6225951d236}" ma:internalName="PublishableLocations" ma:readOnly="true" ma:showField="Title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Date" ma:index="10" nillable="true" ma:displayName="Publish Date" ma:format="DateOnly" ma:internalName="Publish_x0020_Date" ma:readOnly="true">
      <xsd:simpleType>
        <xsd:restriction base="dms:DateTime"/>
      </xsd:simpleType>
    </xsd:element>
    <xsd:element name="View_x0020_Comments" ma:index="12" nillable="true" ma:displayName="View Comments" ma:description="See all the comments" ma:format="Hyperlink" ma:internalName="View_x0020_Com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ojectLanguageTaxHTField0" ma:index="15" nillable="true" ma:taxonomy="true" ma:internalName="ProjectLanguageTaxHTField0" ma:taxonomyFieldName="ProjectLanguage" ma:displayName="Language" ma:readOnly="true" ma:default="" ma:fieldId="{ce732ec7-d893-4068-b953-61197d48cef2}" ma:taxonomyMulti="true" ma:sspId="6dcbe55a-deac-4027-b46e-13a7a4e45124" ma:termSetId="29f23f43-7948-4f7c-b84b-03f64bcd96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2380efa-9f17-4de5-8961-0103bcc1fd37}" ma:internalName="TaxCatchAll" ma:showField="CatchAllData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2380efa-9f17-4de5-8961-0103bcc1fd37}" ma:internalName="TaxCatchAllLabel" ma:readOnly="true" ma:showField="CatchAllDataLabel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TaxHTField0" ma:index="25" nillable="true" ma:taxonomy="true" ma:internalName="DocumentCategoryTaxHTField0" ma:taxonomyFieldName="DocumentCategory" ma:displayName="Document Category" ma:indexed="true" ma:readOnly="true" ma:default="" ma:fieldId="{49d90bf2-1a9a-4434-a46a-afbacebf27d3}" ma:sspId="6dcbe55a-deac-4027-b46e-13a7a4e45124" ma:termSetId="60c9ad67-434d-447a-acca-b9932f6df7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ProjectStatus" ma:index="33" nillable="true" ma:displayName="DocProjectStatus" ma:internalName="DocProjectStatus">
      <xsd:simpleType>
        <xsd:restriction base="dms:Text">
          <xsd:maxLength value="255"/>
        </xsd:restriction>
      </xsd:simpleType>
    </xsd:element>
    <xsd:element name="Business1TaxHTField1" ma:index="34" nillable="true" ma:taxonomy="true" ma:internalName="Business1TaxHTField1" ma:taxonomyFieldName="Business1" ma:displayName="Business" ma:readOnly="true" ma:default="" ma:fieldId="{59062564-0874-4e13-b470-e48b0b3150df}" ma:taxonomyMulti="true" ma:sspId="6dcbe55a-deac-4027-b46e-13a7a4e45124" ma:termSetId="5baebbce-a734-4363-8287-d66651826d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duct_x0020_LineTaxHTField0" ma:index="37" nillable="true" ma:taxonomy="true" ma:internalName="Product_x0020_LineTaxHTField0" ma:taxonomyFieldName="Product_x0020_Line" ma:displayName="Product Line" ma:readOnly="true" ma:default="" ma:fieldId="{2373c622-cd13-4a86-aa77-a67f817b3d73}" ma:taxonomyMulti="true" ma:sspId="6dcbe55a-deac-4027-b46e-13a7a4e45124" ma:termSetId="d437b4d5-c146-4989-b594-5babe6f571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KeywordsTaxHTField0" ma:index="39" nillable="true" ma:taxonomy="true" ma:internalName="DMSKeywordsTaxHTField0" ma:taxonomyFieldName="DMSKeywords" ma:displayName="DMSKeywords" ma:readOnly="true" ma:default="" ma:fieldId="{0dc2b4b0-bd01-46f4-9154-6bdeec394ec2}" ma:taxonomyMulti="true" ma:sspId="6dcbe55a-deac-4027-b46e-13a7a4e45124" ma:termSetId="498a95fc-bccc-4e2f-85e6-30c9ded75f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gramTaxHTField0" ma:index="41" nillable="true" ma:taxonomy="true" ma:internalName="ProgramTaxHTField0" ma:taxonomyFieldName="Program" ma:displayName="Program" ma:readOnly="true" ma:default="" ma:fieldId="{d2bf5b79-940d-47a5-be95-3abcba0f5977}" ma:taxonomyMulti="true" ma:sspId="6dcbe55a-deac-4027-b46e-13a7a4e45124" ma:termSetId="bc601453-ff34-4d27-8a0e-42a173acf5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URL" ma:index="43" nillable="true" ma:displayName="Project Link" ma:format="Hyperlink" ma:internalName="Project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ension" ma:index="44" nillable="true" ma:displayName="Extension" ma:internalName="Extension">
      <xsd:simpleType>
        <xsd:restriction base="dms:Text">
          <xsd:maxLength value="255"/>
        </xsd:restriction>
      </xsd:simpleType>
    </xsd:element>
    <xsd:element name="ThumbnailURL" ma:index="45" nillable="true" ma:displayName="ThumbnailURL" ma:format="Hyperlink" ma:internalName="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urrentProjectUrl" ma:index="46" nillable="true" ma:displayName="CurrentProjectUrl" ma:format="Hyperlink" ma:internalName="CurrentProjec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OrNot" ma:index="47" nillable="true" ma:displayName="Publish" ma:default="0" ma:internalName="PublishOrNot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7" nillable="true" ma:displayName="Description" ma:description="A description of the Document Set" ma:internalName="DocumentSetDescription" ma:readOnly="true">
      <xsd:simpleType>
        <xsd:restriction base="dms:Note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32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e001-6e0a-41f6-b7fc-f0cc296fee81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b9ae2-514f-4731-aebb-b673b578e8e0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36" nillable="true" ma:displayName="Target Audiences" ma:internalName="Target_x0020_Audiences">
      <xsd:simpleType>
        <xsd:restriction base="dms:Unknown"/>
      </xsd:simpleType>
    </xsd:element>
    <xsd:element name="KITSubPubId" ma:index="52" nillable="true" ma:displayName="KITSubPubId" ma:internalName="KITSubPubId">
      <xsd:simpleType>
        <xsd:restriction base="dms:Text">
          <xsd:maxLength value="255"/>
        </xsd:restriction>
      </xsd:simpleType>
    </xsd:element>
    <xsd:element name="KITRefPubId" ma:index="53" nillable="true" ma:displayName="KITRefPubId" ma:internalName="KITRefPubId">
      <xsd:simpleType>
        <xsd:restriction base="dms:Text">
          <xsd:maxLength value="255"/>
        </xsd:restriction>
      </xsd:simpleType>
    </xsd:element>
    <xsd:element name="AudiencesTaxHTField0" ma:index="55" nillable="true" ma:taxonomy="true" ma:internalName="AudiencesTaxHTField0" ma:taxonomyFieldName="Audiences" ma:displayName="Audiences" ma:default="" ma:fieldId="{3f4a9f77-c136-4f0e-aa00-afd2beaa6435}" ma:taxonomyMulti="true" ma:sspId="6dcbe55a-deac-4027-b46e-13a7a4e45124" ma:termSetId="8ef792a6-b105-49a8-945c-26b648e3aab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c113be2e-d717-4248-9c80-2a0db45c5d3a">Final</Stage>
    <PublishOrNot xmlns="c113be2e-d717-4248-9c80-2a0db45c5d3a">true</PublishOrNot>
    <DocumentType xmlns="c113be2e-d717-4248-9c80-2a0db45c5d3a">Primary</DocumentType>
    <ThumbnailURL xmlns="c113be2e-d717-4248-9c80-2a0db45c5d3a">
      <Url>http://whqv8501/DMS Project Thumbnails/Thumbnail_10023254.JPG</Url>
      <Description>http://whqv8501/DMS Project Thumbnails/Thumbnail_10023254.JPG</Description>
    </ThumbnailURL>
    <TaxCatchAll xmlns="c113be2e-d717-4248-9c80-2a0db45c5d3a">
      <Value>2797</Value>
      <Value>5439</Value>
      <Value>736</Value>
      <Value>3215</Value>
      <Value>3335</Value>
      <Value>2960</Value>
      <Value>1870</Value>
    </TaxCatchAll>
    <IconOverlay xmlns="http://schemas.microsoft.com/sharepoint/v4" xsi:nil="true"/>
    <View_x0020_Comments xmlns="c113be2e-d717-4248-9c80-2a0db45c5d3a">
      <Url xsi:nil="true"/>
      <Description xsi:nil="true"/>
    </View_x0020_Comments>
    <ProjectStatus xmlns="c113be2e-d717-4248-9c80-2a0db45c5d3a">Project is getting published(Please Refresh page)</ProjectStatus>
    <KITRefPubId xmlns="338b9ae2-514f-4731-aebb-b673b578e8e0" xsi:nil="true"/>
    <DocumentStage xmlns="c113be2e-d717-4248-9c80-2a0db45c5d3a">Final</DocumentStage>
    <Project_x0020_URL xmlns="c113be2e-d717-4248-9c80-2a0db45c5d3a">
      <Url xsi:nil="true"/>
      <Description xsi:nil="true"/>
    </Project_x0020_URL>
    <AudiencesTaxHTField0 xmlns="338b9ae2-514f-4731-aebb-b673b578e8e0">
      <Terms xmlns="http://schemas.microsoft.com/office/infopath/2007/PartnerControls"/>
    </AudiencesTaxHTField0>
    <CurrentProjectUrl xmlns="c113be2e-d717-4248-9c80-2a0db45c5d3a">
      <Url>http://whqv8501/BMGMarketing/My Projects/700 Series List Price Calculator</Url>
      <Description>http://whqv8501/BMGMarketing/My Projects/700 Series List Price Calculator</Description>
    </CurrentProjectUrl>
    <KITSubPubId xmlns="338b9ae2-514f-4731-aebb-b673b578e8e0" xsi:nil="true"/>
    <Extension xmlns="c113be2e-d717-4248-9c80-2a0db45c5d3a">xlsx</Extension>
    <DocProjectStatus xmlns="c113be2e-d717-4248-9c80-2a0db45c5d3a" xsi:nil="true"/>
    <Target_x0020_Audiences xmlns="338b9ae2-514f-4731-aebb-b673b578e8e0" xsi:nil="true"/>
    <PubId xmlns="c113be2e-d717-4248-9c80-2a0db45c5d3a">10023254</PubId>
    <_dlc_DocId xmlns="bf16e001-6e0a-41f6-b7fc-f0cc296fee81">218abf2f-9b15-49f1-9639-24dceeb16e03</_dlc_DocId>
    <_dlc_DocIdUrl xmlns="bf16e001-6e0a-41f6-b7fc-f0cc296fee81">
      <Url>http://whqv8501/BMGMarketing/_layouts/DocIdRedir.aspx?ID=218abf2f-9b15-49f1-9639-24dceeb16e03</Url>
      <Description>218abf2f-9b15-49f1-9639-24dceeb16e03</Description>
    </_dlc_DocIdUrl>
    <DocumentCategory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Calculators/Slope Cards</TermName>
          <TermId xmlns="http://schemas.microsoft.com/office/infopath/2007/PartnerControls">e596f313-24fa-4d2f-a69d-44a514175895</TermId>
        </TermInfo>
      </Terms>
    </DocumentCategoryTaxHTField0>
    <DMSKeywords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unfaced</TermName>
          <TermId xmlns="http://schemas.microsoft.com/office/infopath/2007/PartnerControls">f491c381-f9bf-4f9a-85d7-873a2c85e2d2</TermId>
        </TermInfo>
        <TermInfo xmlns="http://schemas.microsoft.com/office/infopath/2007/PartnerControls">
          <TermName xmlns="http://schemas.microsoft.com/office/infopath/2007/PartnerControls">700 series</TermName>
          <TermId xmlns="http://schemas.microsoft.com/office/infopath/2007/PartnerControls">bee3ec68-1075-4ccf-9bd4-d58a099580c0</TermId>
        </TermInfo>
        <TermInfo xmlns="http://schemas.microsoft.com/office/infopath/2007/PartnerControls">
          <TermName xmlns="http://schemas.microsoft.com/office/infopath/2007/PartnerControls">Board</TermName>
          <TermId xmlns="http://schemas.microsoft.com/office/infopath/2007/PartnerControls">930b0d28-ecc7-42cc-a8c1-0518a7b1406f</TermId>
        </TermInfo>
        <TermInfo xmlns="http://schemas.microsoft.com/office/infopath/2007/PartnerControls">
          <TermName xmlns="http://schemas.microsoft.com/office/infopath/2007/PartnerControls">faced</TermName>
          <TermId xmlns="http://schemas.microsoft.com/office/infopath/2007/PartnerControls">a78885a7-c7e4-4ad3-aac2-e9b0b305217e</TermId>
        </TermInfo>
      </Terms>
    </DMSKeywordsTaxHTField0>
    <Business1TaxHTField1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EIS</TermName>
          <TermId xmlns="http://schemas.microsoft.com/office/infopath/2007/PartnerControls">f446a68d-b98f-4fad-b3bc-aaec495c9741</TermId>
        </TermInfo>
      </Terms>
    </Business1TaxHTField1>
    <ProjectName xmlns="c113be2e-d717-4248-9c80-2a0db45c5d3a" xsi:nil="true"/>
    <DocumentSetDescription xmlns="http://schemas.microsoft.com/sharepoint/v3">700 Series List Price Calculator</DocumentSetDescription>
    <PublishableLocations xmlns="c113be2e-d717-4248-9c80-2a0db45c5d3a">
      <Value>2</Value>
    </PublishableLocations>
    <Publish_x0020_Date xmlns="c113be2e-d717-4248-9c80-2a0db45c5d3a" xsi:nil="true"/>
    <ProjectLanguageTaxHTField0 xmlns="c113be2e-d717-4248-9c80-2a0db45c5d3a">
      <Terms xmlns="http://schemas.microsoft.com/office/infopath/2007/PartnerControls"/>
    </ProjectLanguageTaxHTField0>
    <ProgramTaxHTField0 xmlns="c113be2e-d717-4248-9c80-2a0db45c5d3a">
      <Terms xmlns="http://schemas.microsoft.com/office/infopath/2007/PartnerControls"/>
    </ProgramTaxHTField0>
    <Product_x0020_Line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Fiberglas Board Insulation</TermName>
          <TermId xmlns="http://schemas.microsoft.com/office/infopath/2007/PartnerControls">541f9178-7faa-4e95-8a10-d8c47f9962ea</TermId>
        </TermInfo>
      </Terms>
    </Product_x0020_LineTaxHTField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E4409-5BA5-4A64-A586-E0C68553AC14}"/>
</file>

<file path=customXml/itemProps2.xml><?xml version="1.0" encoding="utf-8"?>
<ds:datastoreItem xmlns:ds="http://schemas.openxmlformats.org/officeDocument/2006/customXml" ds:itemID="{A7D62133-8FEF-4F65-81BA-88DA0AD3876F}"/>
</file>

<file path=customXml/itemProps3.xml><?xml version="1.0" encoding="utf-8"?>
<ds:datastoreItem xmlns:ds="http://schemas.openxmlformats.org/officeDocument/2006/customXml" ds:itemID="{356D4D00-D213-481F-997C-A3FFC5A3C8FC}"/>
</file>

<file path=customXml/itemProps4.xml><?xml version="1.0" encoding="utf-8"?>
<ds:datastoreItem xmlns:ds="http://schemas.openxmlformats.org/officeDocument/2006/customXml" ds:itemID="{A95A3F70-0427-4A9C-82CD-6C3213A89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Unfaced 700 Series</vt:lpstr>
      <vt:lpstr>Faced 700 Series</vt:lpstr>
      <vt:lpstr>'Faced 700 Series'!Print_Area</vt:lpstr>
      <vt:lpstr>'Unfaced 700 Series'!Print_Area</vt:lpstr>
    </vt:vector>
  </TitlesOfParts>
  <Company>Owens Corning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Wilson, Nicolas</dc:creator>
  <cp:lastModifiedBy>Szafran, Bradley</cp:lastModifiedBy>
  <cp:lastPrinted>2018-01-08T17:33:15Z</cp:lastPrinted>
  <dcterms:created xsi:type="dcterms:W3CDTF">2014-05-23T18:43:58Z</dcterms:created>
  <dcterms:modified xsi:type="dcterms:W3CDTF">2021-01-08T01:16:39Z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bfd28f6c-2ea3-469a-bc30-a3e7893176cc</vt:lpwstr>
  </property>
  <property fmtid="{D5CDD505-2E9C-101B-9397-08002B2CF9AE}" pid="3" name="ContentTypeId">
    <vt:lpwstr>0x01010038F8605499FF7944A85BB33A99481E9300DEF8CB2B3DE480459201DB24092CFAED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_dlc_DocIdItemGuid">
    <vt:lpwstr>87851334-1d69-49bc-b5e9-d4c66ca0bf68</vt:lpwstr>
  </property>
  <property fmtid="{D5CDD505-2E9C-101B-9397-08002B2CF9AE}" pid="7" name="Audiences">
    <vt:lpwstr/>
  </property>
  <property fmtid="{D5CDD505-2E9C-101B-9397-08002B2CF9AE}" pid="8" name="ProjectLanguage">
    <vt:lpwstr/>
  </property>
  <property fmtid="{D5CDD505-2E9C-101B-9397-08002B2CF9AE}" pid="9" name="Product Line">
    <vt:lpwstr>3335;#Fiberglas Board Insulation|541f9178-7faa-4e95-8a10-d8c47f9962ea</vt:lpwstr>
  </property>
  <property fmtid="{D5CDD505-2E9C-101B-9397-08002B2CF9AE}" pid="10" name="DMSKeywords">
    <vt:lpwstr>1870;#unfaced|f491c381-f9bf-4f9a-85d7-873a2c85e2d2;#5439;#700 series|bee3ec68-1075-4ccf-9bd4-d58a099580c0;#2960;#Board|930b0d28-ecc7-42cc-a8c1-0518a7b1406f;#2797;#faced|a78885a7-c7e4-4ad3-aac2-e9b0b305217e</vt:lpwstr>
  </property>
  <property fmtid="{D5CDD505-2E9C-101B-9397-08002B2CF9AE}" pid="11" name="Program">
    <vt:lpwstr/>
  </property>
  <property fmtid="{D5CDD505-2E9C-101B-9397-08002B2CF9AE}" pid="12" name="DocumentCategory">
    <vt:lpwstr>3215;#Calculators/Slope Cards|e596f313-24fa-4d2f-a69d-44a514175895</vt:lpwstr>
  </property>
  <property fmtid="{D5CDD505-2E9C-101B-9397-08002B2CF9AE}" pid="13" name="_docset_NoMedatataSyncRequired">
    <vt:lpwstr>True</vt:lpwstr>
  </property>
  <property fmtid="{D5CDD505-2E9C-101B-9397-08002B2CF9AE}" pid="14" name="Business1">
    <vt:lpwstr>736;#EIS|f446a68d-b98f-4fad-b3bc-aaec495c9741</vt:lpwstr>
  </property>
  <property fmtid="{D5CDD505-2E9C-101B-9397-08002B2CF9AE}" pid="15" name="TitusCorpClassification">
    <vt:lpwstr>Not Applicable</vt:lpwstr>
  </property>
</Properties>
</file>